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960" windowHeight="12345"/>
  </bookViews>
  <sheets>
    <sheet name="giaoTTYT huyen" sheetId="1" r:id="rId1"/>
  </sheets>
  <definedNames>
    <definedName name="_xlnm.Print_Titles" localSheetId="0">'giaoTTYT huyen'!$5:$6</definedName>
  </definedNames>
  <calcPr calcId="144525"/>
</workbook>
</file>

<file path=xl/calcChain.xml><?xml version="1.0" encoding="utf-8"?>
<calcChain xmlns="http://schemas.openxmlformats.org/spreadsheetml/2006/main">
  <c r="I16" i="1" l="1"/>
  <c r="I14" i="1" s="1"/>
  <c r="I12" i="1" s="1"/>
  <c r="I11" i="1" s="1"/>
  <c r="E16" i="1" l="1"/>
  <c r="F16" i="1"/>
  <c r="G16" i="1"/>
  <c r="H16" i="1"/>
  <c r="J16" i="1"/>
  <c r="K16" i="1"/>
  <c r="L16" i="1"/>
  <c r="M16" i="1"/>
  <c r="N16" i="1"/>
  <c r="D17" i="1"/>
  <c r="D18" i="1"/>
  <c r="D19" i="1"/>
  <c r="D16" i="1" l="1"/>
  <c r="C18" i="1"/>
  <c r="C19" i="1"/>
  <c r="C17" i="1"/>
  <c r="C16" i="1" l="1"/>
  <c r="C14" i="1" s="1"/>
  <c r="C12" i="1" s="1"/>
  <c r="C11" i="1" s="1"/>
  <c r="N14" i="1"/>
  <c r="N12" i="1" s="1"/>
  <c r="M14" i="1"/>
  <c r="M12" i="1" s="1"/>
  <c r="J14" i="1"/>
  <c r="J12" i="1" s="1"/>
  <c r="J11" i="1" s="1"/>
  <c r="E14" i="1"/>
  <c r="E12" i="1" s="1"/>
  <c r="E11" i="1" s="1"/>
  <c r="G14" i="1"/>
  <c r="G12" i="1" s="1"/>
  <c r="G11" i="1" s="1"/>
  <c r="L14" i="1"/>
  <c r="L12" i="1" s="1"/>
  <c r="L11" i="1" s="1"/>
  <c r="F14" i="1"/>
  <c r="F12" i="1" s="1"/>
  <c r="F11" i="1" s="1"/>
  <c r="K14" i="1"/>
  <c r="K12" i="1" s="1"/>
  <c r="K11" i="1" s="1"/>
  <c r="H14" i="1"/>
  <c r="H12" i="1" s="1"/>
  <c r="H11" i="1" s="1"/>
  <c r="D14" i="1"/>
  <c r="D12" i="1" s="1"/>
  <c r="D11" i="1" s="1"/>
  <c r="N11" i="1" l="1"/>
  <c r="M11" i="1"/>
  <c r="O16" i="1"/>
</calcChain>
</file>

<file path=xl/sharedStrings.xml><?xml version="1.0" encoding="utf-8"?>
<sst xmlns="http://schemas.openxmlformats.org/spreadsheetml/2006/main" count="36" uniqueCount="36">
  <si>
    <t>ĐVT: Triệu đồng</t>
  </si>
  <si>
    <t>STT</t>
  </si>
  <si>
    <t>Nội dung</t>
  </si>
  <si>
    <t>Tổng số được giao</t>
  </si>
  <si>
    <t>Tổng số đã phân bổ</t>
  </si>
  <si>
    <t>Trong đó</t>
  </si>
  <si>
    <t>TTYT TP Thái Nguyên</t>
  </si>
  <si>
    <t>TTYT TP Sông Công</t>
  </si>
  <si>
    <t>TTYT thị xã Phổ Yên</t>
  </si>
  <si>
    <t>TTYT huyện Phú Lương</t>
  </si>
  <si>
    <t>TTYT huyện Phú Bình</t>
  </si>
  <si>
    <t>TTYT huyện Võ Nhai</t>
  </si>
  <si>
    <t>TTYT huyện Đồng Hỷ</t>
  </si>
  <si>
    <t>TTYT huyện Định Hóa</t>
  </si>
  <si>
    <t>I</t>
  </si>
  <si>
    <t>Tổng số thu, chi, nộp NSNN phí, lệ phí</t>
  </si>
  <si>
    <t>Số thu phí, lệ phí</t>
  </si>
  <si>
    <t>Chi từ nguồn thu phí được để lại</t>
  </si>
  <si>
    <t>Số phí, lệ phí nộp NSNN</t>
  </si>
  <si>
    <t>II</t>
  </si>
  <si>
    <t>Dự toán chi ngân sách nhà nước</t>
  </si>
  <si>
    <t>Nguồn ngân sách trong nước</t>
  </si>
  <si>
    <t>Chi Quản lý nhà nước</t>
  </si>
  <si>
    <t>Kinh phí nhiệm vụ thường xuyên</t>
  </si>
  <si>
    <t>Kinh phí nhiệm vụ không thường xuyên</t>
  </si>
  <si>
    <t>Chi sự nghiệp y tế, dân số và gia đình</t>
  </si>
  <si>
    <t>2.1</t>
  </si>
  <si>
    <t>2.2</t>
  </si>
  <si>
    <t>DỰ TOÁN THU - CHI NGÂN SÁCH ĐƯỢC GIAO VÀ PHÂN BỔ  CHO CÁC ĐƠN VỊ TRỰC THUỘC NĂM 2021 (KP đầu năm)</t>
  </si>
  <si>
    <t xml:space="preserve">Phụ lục </t>
  </si>
  <si>
    <t>(Kèm theo Quyết định số               /QĐ-SYT ngày        /02/2021 của Sở Y tế Thái Nguyên)</t>
  </si>
  <si>
    <t>Trả nợ sửa chữa khối lượng hoàn thành công trình cải tạo, nâng cấp Trạm xử lý hệ thống thu gom nước thải</t>
  </si>
  <si>
    <t>Trả nợ sửa chữa khối lượng hoàn thành công trình cải tạo, sửa chữa TYT xã Hợp Tiến, Tân Long, khe mo, Hóa Thượng</t>
  </si>
  <si>
    <t>Đảm bảo ATTP tết nguyên đán 2021</t>
  </si>
  <si>
    <t>Bện viện C</t>
  </si>
  <si>
    <t>Bện viện Gang Thép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</si>
</sst>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"/>
  </numFmts>
  <fonts count="12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5" fillId="0" borderId="0" xfId="0" applyFont="1"/>
    <xf numFmtId="164" fontId="5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1" fontId="2" fillId="0" borderId="6" xfId="0" applyNumberFormat="1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164" fontId="6" fillId="0" borderId="6" xfId="0" applyNumberFormat="1" applyFont="1" applyBorder="1"/>
    <xf numFmtId="0" fontId="6" fillId="0" borderId="7" xfId="0" applyFont="1" applyBorder="1"/>
    <xf numFmtId="164" fontId="6" fillId="0" borderId="7" xfId="0" applyNumberFormat="1" applyFont="1" applyBorder="1"/>
    <xf numFmtId="0" fontId="6" fillId="0" borderId="7" xfId="0" applyFont="1" applyBorder="1" applyAlignment="1">
      <alignment horizontal="center"/>
    </xf>
    <xf numFmtId="16" fontId="7" fillId="0" borderId="6" xfId="0" quotePrefix="1" applyNumberFormat="1" applyFont="1" applyBorder="1" applyAlignment="1">
      <alignment horizontal="center"/>
    </xf>
    <xf numFmtId="164" fontId="8" fillId="0" borderId="6" xfId="0" applyNumberFormat="1" applyFont="1" applyBorder="1"/>
    <xf numFmtId="164" fontId="7" fillId="0" borderId="6" xfId="0" applyNumberFormat="1" applyFont="1" applyBorder="1"/>
    <xf numFmtId="16" fontId="7" fillId="0" borderId="4" xfId="0" quotePrefix="1" applyNumberFormat="1" applyFont="1" applyBorder="1" applyAlignment="1">
      <alignment horizontal="center"/>
    </xf>
    <xf numFmtId="164" fontId="8" fillId="0" borderId="4" xfId="0" applyNumberFormat="1" applyFont="1" applyBorder="1"/>
    <xf numFmtId="164" fontId="7" fillId="0" borderId="4" xfId="0" applyNumberFormat="1" applyFont="1" applyBorder="1"/>
    <xf numFmtId="16" fontId="2" fillId="0" borderId="6" xfId="0" quotePrefix="1" applyNumberFormat="1" applyFont="1" applyBorder="1" applyAlignment="1">
      <alignment horizontal="center"/>
    </xf>
    <xf numFmtId="164" fontId="2" fillId="0" borderId="6" xfId="0" applyNumberFormat="1" applyFont="1" applyBorder="1"/>
    <xf numFmtId="16" fontId="2" fillId="0" borderId="7" xfId="0" quotePrefix="1" applyNumberFormat="1" applyFont="1" applyBorder="1" applyAlignment="1">
      <alignment horizontal="center"/>
    </xf>
    <xf numFmtId="0" fontId="2" fillId="0" borderId="7" xfId="0" applyFont="1" applyBorder="1"/>
    <xf numFmtId="164" fontId="2" fillId="0" borderId="7" xfId="0" applyNumberFormat="1" applyFont="1" applyBorder="1"/>
    <xf numFmtId="164" fontId="7" fillId="0" borderId="7" xfId="0" applyNumberFormat="1" applyFont="1" applyBorder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164" fontId="9" fillId="0" borderId="0" xfId="0" applyNumberFormat="1" applyFont="1"/>
    <xf numFmtId="164" fontId="10" fillId="0" borderId="0" xfId="0" applyNumberFormat="1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D11" sqref="D11"/>
    </sheetView>
  </sheetViews>
  <sheetFormatPr defaultColWidth="9.125" defaultRowHeight="15.75" x14ac:dyDescent="0.25"/>
  <cols>
    <col min="1" max="1" width="5.5" style="1" customWidth="1"/>
    <col min="2" max="2" width="44" style="1" customWidth="1"/>
    <col min="3" max="3" width="9.125" style="3" customWidth="1"/>
    <col min="4" max="4" width="8.375" style="3" customWidth="1"/>
    <col min="5" max="5" width="6.625" style="3" customWidth="1"/>
    <col min="6" max="6" width="6.75" style="3" customWidth="1"/>
    <col min="7" max="7" width="6.625" style="3" customWidth="1"/>
    <col min="8" max="8" width="7.5" style="3" customWidth="1"/>
    <col min="9" max="9" width="7.25" style="3" customWidth="1"/>
    <col min="10" max="10" width="6.875" style="3" customWidth="1"/>
    <col min="11" max="11" width="6" style="3" customWidth="1"/>
    <col min="12" max="12" width="6.5" style="3" customWidth="1"/>
    <col min="13" max="13" width="7.625" style="3" customWidth="1"/>
    <col min="14" max="14" width="7" style="3" customWidth="1"/>
    <col min="15" max="15" width="11.375" style="1" customWidth="1"/>
    <col min="16" max="16384" width="9.125" style="1"/>
  </cols>
  <sheetData>
    <row r="1" spans="1:15" ht="18.600000000000001" customHeight="1" x14ac:dyDescent="0.25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s="2" customFormat="1" ht="22.5" customHeight="1" x14ac:dyDescent="0.25">
      <c r="A2" s="31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5" s="2" customFormat="1" ht="23.45" customHeight="1" x14ac:dyDescent="0.25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ht="20.45" customHeight="1" x14ac:dyDescent="0.25">
      <c r="L4" s="33" t="s">
        <v>0</v>
      </c>
      <c r="M4" s="33"/>
      <c r="N4" s="33"/>
    </row>
    <row r="5" spans="1:15" s="4" customFormat="1" ht="22.5" customHeight="1" x14ac:dyDescent="0.2">
      <c r="A5" s="34" t="s">
        <v>1</v>
      </c>
      <c r="B5" s="34" t="s">
        <v>2</v>
      </c>
      <c r="C5" s="34" t="s">
        <v>3</v>
      </c>
      <c r="D5" s="34" t="s">
        <v>4</v>
      </c>
      <c r="E5" s="36" t="s">
        <v>5</v>
      </c>
      <c r="F5" s="36"/>
      <c r="G5" s="36"/>
      <c r="H5" s="36"/>
      <c r="I5" s="36"/>
      <c r="J5" s="36"/>
      <c r="K5" s="36"/>
      <c r="L5" s="36"/>
      <c r="M5" s="36"/>
      <c r="N5" s="36"/>
    </row>
    <row r="6" spans="1:15" s="4" customFormat="1" ht="66.75" customHeight="1" x14ac:dyDescent="0.2">
      <c r="A6" s="35"/>
      <c r="B6" s="35"/>
      <c r="C6" s="35"/>
      <c r="D6" s="35"/>
      <c r="E6" s="5" t="s">
        <v>6</v>
      </c>
      <c r="F6" s="5" t="s">
        <v>7</v>
      </c>
      <c r="G6" s="5" t="s">
        <v>8</v>
      </c>
      <c r="H6" s="5" t="s">
        <v>34</v>
      </c>
      <c r="I6" s="5" t="s">
        <v>35</v>
      </c>
      <c r="J6" s="5" t="s">
        <v>10</v>
      </c>
      <c r="K6" s="5" t="s">
        <v>11</v>
      </c>
      <c r="L6" s="5" t="s">
        <v>12</v>
      </c>
      <c r="M6" s="5" t="s">
        <v>9</v>
      </c>
      <c r="N6" s="5" t="s">
        <v>13</v>
      </c>
    </row>
    <row r="7" spans="1:15" s="39" customFormat="1" ht="21.75" customHeight="1" x14ac:dyDescent="0.25">
      <c r="A7" s="6" t="s">
        <v>14</v>
      </c>
      <c r="B7" s="7" t="s">
        <v>15</v>
      </c>
      <c r="C7" s="8">
        <v>0</v>
      </c>
      <c r="D7" s="8">
        <v>0</v>
      </c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s="40" customFormat="1" ht="20.25" customHeight="1" x14ac:dyDescent="0.25">
      <c r="A8" s="9">
        <v>1</v>
      </c>
      <c r="B8" s="10" t="s">
        <v>16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5" s="40" customFormat="1" ht="20.25" customHeight="1" x14ac:dyDescent="0.25">
      <c r="A9" s="9">
        <v>2</v>
      </c>
      <c r="B9" s="10" t="s">
        <v>17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5" s="40" customFormat="1" ht="20.25" customHeight="1" x14ac:dyDescent="0.25">
      <c r="A10" s="9">
        <v>3</v>
      </c>
      <c r="B10" s="10" t="s">
        <v>18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5" s="39" customFormat="1" ht="25.5" customHeight="1" x14ac:dyDescent="0.25">
      <c r="A11" s="12" t="s">
        <v>19</v>
      </c>
      <c r="B11" s="13" t="s">
        <v>20</v>
      </c>
      <c r="C11" s="14">
        <f>C12</f>
        <v>12971</v>
      </c>
      <c r="D11" s="14">
        <f>D12</f>
        <v>12971</v>
      </c>
      <c r="E11" s="14">
        <f t="shared" ref="E11:L11" si="0">E12</f>
        <v>20</v>
      </c>
      <c r="F11" s="14">
        <f t="shared" si="0"/>
        <v>30</v>
      </c>
      <c r="G11" s="14">
        <f t="shared" si="0"/>
        <v>30</v>
      </c>
      <c r="H11" s="14">
        <f t="shared" si="0"/>
        <v>3800</v>
      </c>
      <c r="I11" s="14">
        <f t="shared" si="0"/>
        <v>4900</v>
      </c>
      <c r="J11" s="14">
        <f t="shared" si="0"/>
        <v>11</v>
      </c>
      <c r="K11" s="14">
        <f t="shared" si="0"/>
        <v>10</v>
      </c>
      <c r="L11" s="14">
        <f t="shared" si="0"/>
        <v>960</v>
      </c>
      <c r="M11" s="14">
        <f t="shared" ref="M11:N11" si="1">M14</f>
        <v>3200</v>
      </c>
      <c r="N11" s="14">
        <f t="shared" si="1"/>
        <v>10</v>
      </c>
    </row>
    <row r="12" spans="1:15" s="39" customFormat="1" ht="24.6" customHeight="1" x14ac:dyDescent="0.25">
      <c r="A12" s="12"/>
      <c r="B12" s="13" t="s">
        <v>21</v>
      </c>
      <c r="C12" s="14">
        <f>C14+C13</f>
        <v>12971</v>
      </c>
      <c r="D12" s="14">
        <f>D14+D13</f>
        <v>12971</v>
      </c>
      <c r="E12" s="14">
        <f>E14+E13</f>
        <v>20</v>
      </c>
      <c r="F12" s="14">
        <f>F14+F13</f>
        <v>30</v>
      </c>
      <c r="G12" s="14">
        <f>G14+G13</f>
        <v>30</v>
      </c>
      <c r="H12" s="14">
        <f>H14+H13</f>
        <v>3800</v>
      </c>
      <c r="I12" s="14">
        <f>I14+I13</f>
        <v>4900</v>
      </c>
      <c r="J12" s="14">
        <f>J14+J13</f>
        <v>11</v>
      </c>
      <c r="K12" s="14">
        <f>K14+K13</f>
        <v>10</v>
      </c>
      <c r="L12" s="14">
        <f>L14+L13</f>
        <v>960</v>
      </c>
      <c r="M12" s="14">
        <f>M14+M13</f>
        <v>3200</v>
      </c>
      <c r="N12" s="14">
        <f>N14+N13</f>
        <v>10</v>
      </c>
      <c r="O12" s="41"/>
    </row>
    <row r="13" spans="1:15" s="39" customFormat="1" ht="18" customHeight="1" x14ac:dyDescent="0.25">
      <c r="A13" s="12">
        <v>1</v>
      </c>
      <c r="B13" s="13" t="s">
        <v>22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5" s="39" customFormat="1" ht="27.6" customHeight="1" x14ac:dyDescent="0.25">
      <c r="A14" s="17">
        <v>2</v>
      </c>
      <c r="B14" s="15" t="s">
        <v>25</v>
      </c>
      <c r="C14" s="16">
        <f t="shared" ref="C14:N14" si="2">C15+C16</f>
        <v>12971</v>
      </c>
      <c r="D14" s="16">
        <f t="shared" si="2"/>
        <v>12971</v>
      </c>
      <c r="E14" s="16">
        <f t="shared" si="2"/>
        <v>20</v>
      </c>
      <c r="F14" s="16">
        <f t="shared" si="2"/>
        <v>30</v>
      </c>
      <c r="G14" s="16">
        <f t="shared" si="2"/>
        <v>30</v>
      </c>
      <c r="H14" s="16">
        <f t="shared" si="2"/>
        <v>3800</v>
      </c>
      <c r="I14" s="16">
        <f t="shared" si="2"/>
        <v>4900</v>
      </c>
      <c r="J14" s="16">
        <f t="shared" si="2"/>
        <v>11</v>
      </c>
      <c r="K14" s="16">
        <f t="shared" si="2"/>
        <v>10</v>
      </c>
      <c r="L14" s="16">
        <f t="shared" si="2"/>
        <v>960</v>
      </c>
      <c r="M14" s="16">
        <f t="shared" si="2"/>
        <v>3200</v>
      </c>
      <c r="N14" s="16">
        <f t="shared" si="2"/>
        <v>10</v>
      </c>
    </row>
    <row r="15" spans="1:15" s="40" customFormat="1" ht="26.25" customHeight="1" x14ac:dyDescent="0.25">
      <c r="A15" s="24" t="s">
        <v>26</v>
      </c>
      <c r="B15" s="10" t="s">
        <v>23</v>
      </c>
      <c r="C15" s="14"/>
      <c r="D15" s="28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5" s="40" customFormat="1" ht="26.25" customHeight="1" x14ac:dyDescent="0.25">
      <c r="A16" s="26" t="s">
        <v>27</v>
      </c>
      <c r="B16" s="27" t="s">
        <v>24</v>
      </c>
      <c r="C16" s="16">
        <f t="shared" ref="C16" si="3">SUM(C17:C19)</f>
        <v>12971</v>
      </c>
      <c r="D16" s="28">
        <f>SUM(D17:D19)</f>
        <v>12971</v>
      </c>
      <c r="E16" s="28">
        <f t="shared" ref="E16:N16" si="4">SUM(E17:E19)</f>
        <v>20</v>
      </c>
      <c r="F16" s="28">
        <f t="shared" si="4"/>
        <v>30</v>
      </c>
      <c r="G16" s="28">
        <f t="shared" si="4"/>
        <v>30</v>
      </c>
      <c r="H16" s="28">
        <f t="shared" si="4"/>
        <v>3800</v>
      </c>
      <c r="I16" s="28">
        <f t="shared" si="4"/>
        <v>4900</v>
      </c>
      <c r="J16" s="28">
        <f t="shared" si="4"/>
        <v>11</v>
      </c>
      <c r="K16" s="28">
        <f t="shared" si="4"/>
        <v>10</v>
      </c>
      <c r="L16" s="28">
        <f t="shared" si="4"/>
        <v>960</v>
      </c>
      <c r="M16" s="28">
        <f t="shared" si="4"/>
        <v>3200</v>
      </c>
      <c r="N16" s="28">
        <f t="shared" si="4"/>
        <v>10</v>
      </c>
      <c r="O16" s="42">
        <f>C16-D16</f>
        <v>0</v>
      </c>
    </row>
    <row r="17" spans="1:14" s="43" customFormat="1" ht="45" customHeight="1" x14ac:dyDescent="0.25">
      <c r="A17" s="18"/>
      <c r="B17" s="37" t="s">
        <v>31</v>
      </c>
      <c r="C17" s="19">
        <f>D17</f>
        <v>11900</v>
      </c>
      <c r="D17" s="29">
        <f t="shared" ref="D17:D19" si="5">SUM(E17:N17)</f>
        <v>11900</v>
      </c>
      <c r="E17" s="20"/>
      <c r="F17" s="20"/>
      <c r="G17" s="20"/>
      <c r="H17" s="20">
        <v>3800</v>
      </c>
      <c r="I17" s="20">
        <v>4900</v>
      </c>
      <c r="J17" s="20"/>
      <c r="K17" s="20"/>
      <c r="L17" s="20"/>
      <c r="M17" s="20">
        <v>3200</v>
      </c>
      <c r="N17" s="20"/>
    </row>
    <row r="18" spans="1:14" s="43" customFormat="1" ht="53.25" customHeight="1" x14ac:dyDescent="0.25">
      <c r="A18" s="18"/>
      <c r="B18" s="37" t="s">
        <v>32</v>
      </c>
      <c r="C18" s="19">
        <f>D18</f>
        <v>950</v>
      </c>
      <c r="D18" s="29">
        <f t="shared" si="5"/>
        <v>950</v>
      </c>
      <c r="E18" s="20"/>
      <c r="F18" s="20"/>
      <c r="G18" s="20"/>
      <c r="H18" s="20"/>
      <c r="I18" s="20"/>
      <c r="J18" s="20"/>
      <c r="K18" s="20"/>
      <c r="L18" s="20">
        <v>950</v>
      </c>
      <c r="M18" s="20"/>
      <c r="N18" s="20"/>
    </row>
    <row r="19" spans="1:14" s="43" customFormat="1" ht="25.5" customHeight="1" x14ac:dyDescent="0.25">
      <c r="A19" s="21"/>
      <c r="B19" s="38" t="s">
        <v>33</v>
      </c>
      <c r="C19" s="22">
        <f>D19</f>
        <v>121</v>
      </c>
      <c r="D19" s="23">
        <f t="shared" si="5"/>
        <v>121</v>
      </c>
      <c r="E19" s="23">
        <v>20</v>
      </c>
      <c r="F19" s="23">
        <v>30</v>
      </c>
      <c r="G19" s="23">
        <v>30</v>
      </c>
      <c r="H19" s="23"/>
      <c r="I19" s="23"/>
      <c r="J19" s="23">
        <v>11</v>
      </c>
      <c r="K19" s="23">
        <v>10</v>
      </c>
      <c r="L19" s="23">
        <v>10</v>
      </c>
      <c r="M19" s="23"/>
      <c r="N19" s="23">
        <v>10</v>
      </c>
    </row>
  </sheetData>
  <mergeCells count="9">
    <mergeCell ref="A1:N1"/>
    <mergeCell ref="A2:N2"/>
    <mergeCell ref="A3:N3"/>
    <mergeCell ref="L4:N4"/>
    <mergeCell ref="A5:A6"/>
    <mergeCell ref="B5:B6"/>
    <mergeCell ref="C5:C6"/>
    <mergeCell ref="D5:D6"/>
    <mergeCell ref="E5:N5"/>
  </mergeCells>
  <pageMargins left="0.47244094488188981" right="0.31496062992125984" top="0.39370078740157483" bottom="0.35433070866141736" header="0.62992125984251968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giaoTTYT huyen</vt:lpstr>
      <vt:lpstr>'giaoTTYT huyen'!Print_Titles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2021-02-05T01:33:14Z</cp:lastPrinted>
  <dcterms:created xsi:type="dcterms:W3CDTF">2021-01-18T10:14:53Z</dcterms:created>
  <dcterms:modified xsi:type="dcterms:W3CDTF">2021-02-05T01:33:52Z</dcterms:modified>
</cp:coreProperties>
</file>